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TIERREZ\Desktop\Conta 2018\Coordinación Economica\"/>
    </mc:Choice>
  </mc:AlternateContent>
  <bookViews>
    <workbookView xWindow="0" yWindow="0" windowWidth="26910" windowHeight="3525" tabRatio="883"/>
  </bookViews>
  <sheets>
    <sheet name="INGRESOS 2017" sheetId="13" r:id="rId1"/>
    <sheet name="GASTOS 2017" sheetId="14" r:id="rId2"/>
  </sheets>
  <definedNames>
    <definedName name="_xlnm.Print_Area" localSheetId="1">'GASTOS 2017'!$B$1:$H$13</definedName>
    <definedName name="_xlnm.Print_Area" localSheetId="0">'INGRESOS 2017'!$B$1:$H$11</definedName>
  </definedNames>
  <calcPr calcId="171027"/>
</workbook>
</file>

<file path=xl/calcChain.xml><?xml version="1.0" encoding="utf-8"?>
<calcChain xmlns="http://schemas.openxmlformats.org/spreadsheetml/2006/main">
  <c r="H10" i="13" l="1"/>
  <c r="H9" i="13"/>
  <c r="H8" i="13"/>
  <c r="H12" i="14"/>
  <c r="H11" i="14"/>
  <c r="H10" i="14"/>
  <c r="H9" i="14"/>
  <c r="H8" i="14"/>
  <c r="G11" i="13" l="1"/>
  <c r="F11" i="13"/>
  <c r="E11" i="13"/>
  <c r="E13" i="14"/>
  <c r="G13" i="14"/>
  <c r="F13" i="14"/>
  <c r="H13" i="14" l="1"/>
  <c r="H11" i="13"/>
</calcChain>
</file>

<file path=xl/sharedStrings.xml><?xml version="1.0" encoding="utf-8"?>
<sst xmlns="http://schemas.openxmlformats.org/spreadsheetml/2006/main" count="41" uniqueCount="30">
  <si>
    <t>Descripción</t>
  </si>
  <si>
    <t>TASAS Y OTROS INGRESOS</t>
  </si>
  <si>
    <t>TRANSFERENCIAS CORRIENTES</t>
  </si>
  <si>
    <t xml:space="preserve">ACTIVOS FINANCIEROS </t>
  </si>
  <si>
    <t>Clasificación Económica</t>
  </si>
  <si>
    <t>Capítulo</t>
  </si>
  <si>
    <t xml:space="preserve">GASTOS DE PERSONAL </t>
  </si>
  <si>
    <t>GASTOS CORRIENTES EN BIENES Y SERVICIOS</t>
  </si>
  <si>
    <t>GASTOS FINANCIEROS</t>
  </si>
  <si>
    <t>ACTIVOS FINANCIEROS</t>
  </si>
  <si>
    <t>En euros</t>
  </si>
  <si>
    <t xml:space="preserve">Presupuesto </t>
  </si>
  <si>
    <t xml:space="preserve">Derechos </t>
  </si>
  <si>
    <t>Inicial</t>
  </si>
  <si>
    <t>Reconocidos</t>
  </si>
  <si>
    <t xml:space="preserve">% Ejecución </t>
  </si>
  <si>
    <t>TOTAL CAPÍTULOS</t>
  </si>
  <si>
    <t>Presupuesto</t>
  </si>
  <si>
    <t>Obligaciones</t>
  </si>
  <si>
    <t xml:space="preserve">INVERSIONES REALES </t>
  </si>
  <si>
    <t>Definitivo</t>
  </si>
  <si>
    <t>sobre</t>
  </si>
  <si>
    <t>Presup. Inicial</t>
  </si>
  <si>
    <t xml:space="preserve">sobre </t>
  </si>
  <si>
    <t xml:space="preserve">  </t>
  </si>
  <si>
    <t xml:space="preserve">Netos </t>
  </si>
  <si>
    <t>CENTRO ASOCIADO UNED CEUTA</t>
  </si>
  <si>
    <t>TOTAL  CAPÍTULOS</t>
  </si>
  <si>
    <t>GASTOS 2017</t>
  </si>
  <si>
    <t xml:space="preserve">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</si>
</sst>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#,##0.00_ ;\-#,##0.00\ "/>
  </numFmts>
  <fonts count="25" x14ac:knownFonts="1">
    <font>
      <sz val="10"/>
      <name val="Arial"/>
    </font>
    <font>
      <b/>
      <sz val="20"/>
      <color indexed="39"/>
      <name val="Univers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161B0B"/>
      <name val="Arial"/>
      <family val="2"/>
    </font>
    <font>
      <sz val="12"/>
      <color indexed="8"/>
      <name val="Calibri"/>
      <family val="2"/>
      <scheme val="minor"/>
    </font>
    <font>
      <b/>
      <sz val="18"/>
      <color rgb="FF161B0B"/>
      <name val="Arial"/>
      <family val="2"/>
    </font>
    <font>
      <b/>
      <sz val="2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fgColor indexed="17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44"/>
        <bgColor indexed="9"/>
      </patternFill>
    </fill>
    <fill>
      <patternFill patternType="gray0625">
        <fgColor indexed="48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1">
      <alignment horizontal="centerContinuous" vertical="center"/>
    </xf>
    <xf numFmtId="4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3" applyFont="1"/>
    <xf numFmtId="164" fontId="0" fillId="0" borderId="0" xfId="0" applyNumberFormat="1"/>
    <xf numFmtId="0" fontId="4" fillId="0" borderId="2" xfId="0" applyFont="1" applyBorder="1" applyAlignment="1">
      <alignment horizontal="right"/>
    </xf>
    <xf numFmtId="0" fontId="9" fillId="0" borderId="0" xfId="0" applyFont="1" applyFill="1"/>
    <xf numFmtId="164" fontId="9" fillId="0" borderId="0" xfId="3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0" fillId="0" borderId="0" xfId="3" applyFont="1"/>
    <xf numFmtId="0" fontId="12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top"/>
    </xf>
    <xf numFmtId="0" fontId="12" fillId="3" borderId="9" xfId="0" applyFont="1" applyFill="1" applyBorder="1" applyAlignment="1">
      <alignment horizontal="center" vertical="top"/>
    </xf>
    <xf numFmtId="0" fontId="13" fillId="3" borderId="10" xfId="0" applyFont="1" applyFill="1" applyBorder="1" applyAlignment="1">
      <alignment horizontal="center" vertical="top"/>
    </xf>
    <xf numFmtId="164" fontId="13" fillId="4" borderId="11" xfId="3" applyFont="1" applyFill="1" applyBorder="1" applyAlignment="1">
      <alignment horizontal="left" vertical="center"/>
    </xf>
    <xf numFmtId="164" fontId="13" fillId="4" borderId="11" xfId="3" applyFont="1" applyFill="1" applyBorder="1" applyAlignment="1">
      <alignment horizontal="right" vertical="center"/>
    </xf>
    <xf numFmtId="10" fontId="13" fillId="0" borderId="12" xfId="12" applyNumberFormat="1" applyFont="1" applyBorder="1" applyAlignment="1">
      <alignment horizontal="center" vertical="center"/>
    </xf>
    <xf numFmtId="164" fontId="13" fillId="4" borderId="5" xfId="3" applyFont="1" applyFill="1" applyBorder="1" applyAlignment="1">
      <alignment horizontal="right" vertical="center"/>
    </xf>
    <xf numFmtId="10" fontId="13" fillId="0" borderId="13" xfId="12" applyNumberFormat="1" applyFont="1" applyBorder="1" applyAlignment="1">
      <alignment horizontal="center" vertical="center"/>
    </xf>
    <xf numFmtId="4" fontId="14" fillId="3" borderId="14" xfId="0" applyNumberFormat="1" applyFont="1" applyFill="1" applyBorder="1" applyAlignment="1">
      <alignment horizontal="right" vertical="center"/>
    </xf>
    <xf numFmtId="10" fontId="14" fillId="3" borderId="15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0" fontId="16" fillId="3" borderId="19" xfId="0" applyFont="1" applyFill="1" applyBorder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164" fontId="10" fillId="0" borderId="0" xfId="0" applyNumberFormat="1" applyFont="1"/>
    <xf numFmtId="0" fontId="16" fillId="3" borderId="21" xfId="0" applyFont="1" applyFill="1" applyBorder="1" applyAlignment="1">
      <alignment horizontal="centerContinuous" vertical="center"/>
    </xf>
    <xf numFmtId="0" fontId="12" fillId="3" borderId="22" xfId="0" applyFont="1" applyFill="1" applyBorder="1" applyAlignment="1">
      <alignment horizontal="centerContinuous" vertical="center"/>
    </xf>
    <xf numFmtId="0" fontId="12" fillId="3" borderId="24" xfId="0" applyFont="1" applyFill="1" applyBorder="1" applyAlignment="1"/>
    <xf numFmtId="0" fontId="10" fillId="0" borderId="0" xfId="0" applyFont="1" applyAlignment="1"/>
    <xf numFmtId="0" fontId="12" fillId="3" borderId="26" xfId="0" applyFont="1" applyFill="1" applyBorder="1" applyAlignment="1">
      <alignment horizontal="center" vertical="top"/>
    </xf>
    <xf numFmtId="0" fontId="10" fillId="0" borderId="0" xfId="0" applyFont="1" applyFill="1"/>
    <xf numFmtId="0" fontId="16" fillId="3" borderId="19" xfId="0" applyFont="1" applyFill="1" applyBorder="1" applyAlignment="1">
      <alignment horizontal="left" vertical="center"/>
    </xf>
    <xf numFmtId="165" fontId="10" fillId="0" borderId="0" xfId="0" applyNumberFormat="1" applyFont="1"/>
    <xf numFmtId="164" fontId="17" fillId="0" borderId="0" xfId="0" applyNumberFormat="1" applyFont="1" applyFill="1"/>
    <xf numFmtId="0" fontId="18" fillId="0" borderId="0" xfId="0" applyFont="1"/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3" borderId="31" xfId="0" applyFont="1" applyFill="1" applyBorder="1" applyAlignment="1">
      <alignment vertical="center"/>
    </xf>
    <xf numFmtId="0" fontId="12" fillId="3" borderId="26" xfId="0" applyFont="1" applyFill="1" applyBorder="1" applyAlignment="1">
      <alignment horizontal="left" vertical="top"/>
    </xf>
    <xf numFmtId="0" fontId="20" fillId="0" borderId="0" xfId="0" applyFont="1"/>
    <xf numFmtId="0" fontId="23" fillId="3" borderId="19" xfId="0" applyFont="1" applyFill="1" applyBorder="1" applyAlignment="1">
      <alignment horizontal="left" vertical="center"/>
    </xf>
    <xf numFmtId="0" fontId="24" fillId="0" borderId="0" xfId="0" applyFont="1" applyAlignment="1">
      <alignment horizontal="right"/>
    </xf>
    <xf numFmtId="164" fontId="22" fillId="4" borderId="5" xfId="3" applyFont="1" applyFill="1" applyBorder="1" applyAlignment="1">
      <alignment horizontal="right" vertical="center"/>
    </xf>
    <xf numFmtId="10" fontId="22" fillId="0" borderId="13" xfId="12" applyNumberFormat="1" applyFont="1" applyBorder="1" applyAlignment="1">
      <alignment horizontal="center" vertical="center"/>
    </xf>
    <xf numFmtId="164" fontId="22" fillId="4" borderId="5" xfId="3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3" borderId="23" xfId="0" applyFont="1" applyFill="1" applyBorder="1" applyAlignment="1"/>
    <xf numFmtId="0" fontId="19" fillId="3" borderId="24" xfId="0" applyFont="1" applyFill="1" applyBorder="1" applyAlignment="1"/>
    <xf numFmtId="0" fontId="19" fillId="3" borderId="5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 vertical="top"/>
    </xf>
    <xf numFmtId="0" fontId="19" fillId="3" borderId="8" xfId="0" applyFont="1" applyFill="1" applyBorder="1" applyAlignment="1">
      <alignment horizontal="center" vertical="top"/>
    </xf>
    <xf numFmtId="0" fontId="19" fillId="3" borderId="27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/>
    </xf>
    <xf numFmtId="165" fontId="16" fillId="3" borderId="14" xfId="3" applyNumberFormat="1" applyFont="1" applyFill="1" applyBorder="1" applyAlignment="1">
      <alignment horizontal="center" vertical="center"/>
    </xf>
    <xf numFmtId="10" fontId="16" fillId="3" borderId="15" xfId="3" applyNumberFormat="1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Continuous" vertical="center"/>
    </xf>
    <xf numFmtId="0" fontId="16" fillId="3" borderId="23" xfId="0" applyFont="1" applyFill="1" applyBorder="1" applyAlignment="1">
      <alignment horizontal="centerContinuous" vertical="center"/>
    </xf>
    <xf numFmtId="0" fontId="19" fillId="3" borderId="26" xfId="0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14" fontId="19" fillId="3" borderId="5" xfId="0" applyNumberFormat="1" applyFont="1" applyFill="1" applyBorder="1" applyAlignment="1">
      <alignment horizontal="center" vertical="top"/>
    </xf>
    <xf numFmtId="0" fontId="10" fillId="0" borderId="7" xfId="0" applyFont="1" applyBorder="1"/>
    <xf numFmtId="0" fontId="0" fillId="0" borderId="0" xfId="0" applyBorder="1" applyAlignment="1">
      <alignment horizontal="right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49" fontId="19" fillId="0" borderId="34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</cellXfs>
  <cellStyles count="13">
    <cellStyle name="ejecu95" xfId="1"/>
    <cellStyle name="Euro" xfId="2"/>
    <cellStyle name="Millares" xfId="3" builtinId="3"/>
    <cellStyle name="Millares 2" xfId="4"/>
    <cellStyle name="Millares 3" xfId="5"/>
    <cellStyle name="Millares 4" xfId="6"/>
    <cellStyle name="Millares 5" xfId="7"/>
    <cellStyle name="Millares 6" xfId="8"/>
    <cellStyle name="Millares 6 2" xfId="9"/>
    <cellStyle name="Normal" xfId="0" builtinId="0"/>
    <cellStyle name="Normal 2" xfId="10"/>
    <cellStyle name="Normal 3" xfId="11"/>
    <cellStyle name="Porcentaje" xfId="12" builtinId="5"/>
  </cellStyles>
  <dxfs count="0"/>
  <tableStyles count="0" defaultTableStyle="TableStyleMedium9" defaultPivotStyle="PivotStyleLight16"/>
  <colors>
    <mruColors>
      <color rgb="FF161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180975</xdr:rowOff>
    </xdr:from>
    <xdr:to>
      <xdr:col>7</xdr:col>
      <xdr:colOff>942975</xdr:colOff>
      <xdr:row>1</xdr:row>
      <xdr:rowOff>0</xdr:rowOff>
    </xdr:to>
    <xdr:pic>
      <xdr:nvPicPr>
        <xdr:cNvPr id="56261" name="Picture 1" descr="20x20_verde">
          <a:extLst>
            <a:ext uri="{FF2B5EF4-FFF2-40B4-BE49-F238E27FC236}">
              <a16:creationId xmlns:a16="http://schemas.microsoft.com/office/drawing/2014/main" id="{00000000-0008-0000-0000-0000C5D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180975"/>
          <a:ext cx="819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123825</xdr:rowOff>
    </xdr:from>
    <xdr:to>
      <xdr:col>7</xdr:col>
      <xdr:colOff>1085850</xdr:colOff>
      <xdr:row>1</xdr:row>
      <xdr:rowOff>273789</xdr:rowOff>
    </xdr:to>
    <xdr:pic>
      <xdr:nvPicPr>
        <xdr:cNvPr id="4" name="Picture 1" descr="20x20_ver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23825"/>
          <a:ext cx="1076325" cy="1026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</sheetPr>
  <dimension ref="B1:J11"/>
  <sheetViews>
    <sheetView tabSelected="1" zoomScaleNormal="100" workbookViewId="0">
      <selection activeCell="B5" sqref="B5"/>
    </sheetView>
  </sheetViews>
  <sheetFormatPr baseColWidth="10" defaultRowHeight="12.75" x14ac:dyDescent="0.2"/>
  <cols>
    <col min="2" max="2" width="7.5703125" bestFit="1" customWidth="1"/>
    <col min="3" max="3" width="5.42578125" customWidth="1"/>
    <col min="4" max="4" width="27.85546875" customWidth="1"/>
    <col min="5" max="5" width="17.85546875" customWidth="1"/>
    <col min="6" max="6" width="18.140625" customWidth="1"/>
    <col min="7" max="7" width="20.42578125" customWidth="1"/>
    <col min="8" max="8" width="16.42578125" bestFit="1" customWidth="1"/>
    <col min="9" max="9" width="18.42578125" bestFit="1" customWidth="1"/>
    <col min="10" max="10" width="18.42578125" style="3" bestFit="1" customWidth="1"/>
  </cols>
  <sheetData>
    <row r="1" spans="2:10" ht="75.75" customHeight="1" x14ac:dyDescent="0.2">
      <c r="F1" s="73"/>
      <c r="G1" s="73"/>
    </row>
    <row r="2" spans="2:10" ht="33" customHeight="1" x14ac:dyDescent="0.25">
      <c r="E2" s="42" t="s">
        <v>26</v>
      </c>
      <c r="F2" s="2"/>
      <c r="G2" s="2"/>
    </row>
    <row r="3" spans="2:10" ht="17.25" customHeight="1" thickBot="1" x14ac:dyDescent="0.25">
      <c r="G3" s="1"/>
      <c r="H3" s="5" t="s">
        <v>10</v>
      </c>
    </row>
    <row r="4" spans="2:10" s="6" customFormat="1" ht="32.25" customHeight="1" x14ac:dyDescent="0.2">
      <c r="B4" s="96" t="s">
        <v>29</v>
      </c>
      <c r="C4" s="97"/>
      <c r="D4" s="97"/>
      <c r="E4" s="97"/>
      <c r="F4" s="97"/>
      <c r="G4" s="97"/>
      <c r="H4" s="98"/>
      <c r="I4" s="41"/>
      <c r="J4" s="7"/>
    </row>
    <row r="5" spans="2:10" ht="16.5" customHeight="1" x14ac:dyDescent="0.2">
      <c r="B5" s="33" t="s">
        <v>4</v>
      </c>
      <c r="C5" s="34"/>
      <c r="D5" s="34"/>
      <c r="E5" s="12" t="s">
        <v>11</v>
      </c>
      <c r="F5" s="12" t="s">
        <v>11</v>
      </c>
      <c r="G5" s="12" t="s">
        <v>12</v>
      </c>
      <c r="H5" s="13" t="s">
        <v>15</v>
      </c>
      <c r="I5" s="32"/>
    </row>
    <row r="6" spans="2:10" ht="15.75" x14ac:dyDescent="0.2">
      <c r="B6" s="68"/>
      <c r="C6" s="35"/>
      <c r="D6" s="35"/>
      <c r="E6" s="14" t="s">
        <v>13</v>
      </c>
      <c r="F6" s="14" t="s">
        <v>20</v>
      </c>
      <c r="G6" s="15" t="s">
        <v>14</v>
      </c>
      <c r="H6" s="16" t="s">
        <v>21</v>
      </c>
      <c r="I6" s="4"/>
    </row>
    <row r="7" spans="2:10" ht="13.5" thickBot="1" x14ac:dyDescent="0.25">
      <c r="B7" s="67" t="s">
        <v>5</v>
      </c>
      <c r="C7" s="37"/>
      <c r="D7" s="47" t="s">
        <v>0</v>
      </c>
      <c r="E7" s="17"/>
      <c r="F7" s="17"/>
      <c r="G7" s="18" t="s">
        <v>25</v>
      </c>
      <c r="H7" s="19" t="s">
        <v>22</v>
      </c>
    </row>
    <row r="8" spans="2:10" ht="26.25" customHeight="1" thickTop="1" x14ac:dyDescent="0.2">
      <c r="B8" s="43">
        <v>3</v>
      </c>
      <c r="C8" s="74" t="s">
        <v>1</v>
      </c>
      <c r="D8" s="75"/>
      <c r="E8" s="20">
        <v>1000</v>
      </c>
      <c r="F8" s="20">
        <v>1000</v>
      </c>
      <c r="G8" s="21">
        <v>962</v>
      </c>
      <c r="H8" s="22">
        <f>+(G8/E8)</f>
        <v>0.96199999999999997</v>
      </c>
    </row>
    <row r="9" spans="2:10" ht="23.25" customHeight="1" x14ac:dyDescent="0.2">
      <c r="B9" s="44">
        <v>4</v>
      </c>
      <c r="C9" s="76" t="s">
        <v>2</v>
      </c>
      <c r="D9" s="77"/>
      <c r="E9" s="23">
        <v>1170121.75</v>
      </c>
      <c r="F9" s="23">
        <v>1178970.75</v>
      </c>
      <c r="G9" s="23">
        <v>1150954.08</v>
      </c>
      <c r="H9" s="24">
        <f>+(G9/E9)</f>
        <v>0.98361908066404202</v>
      </c>
    </row>
    <row r="10" spans="2:10" ht="21.75" customHeight="1" thickBot="1" x14ac:dyDescent="0.25">
      <c r="B10" s="45">
        <v>8</v>
      </c>
      <c r="C10" s="78" t="s">
        <v>3</v>
      </c>
      <c r="D10" s="79"/>
      <c r="E10" s="23">
        <v>7500</v>
      </c>
      <c r="F10" s="23">
        <v>46935.519999999997</v>
      </c>
      <c r="G10" s="23">
        <v>4450.72</v>
      </c>
      <c r="H10" s="24">
        <f>+(G10/E10)</f>
        <v>0.59342933333333336</v>
      </c>
    </row>
    <row r="11" spans="2:10" ht="17.25" thickTop="1" thickBot="1" x14ac:dyDescent="0.3">
      <c r="B11" s="46"/>
      <c r="C11" s="28" t="s">
        <v>16</v>
      </c>
      <c r="D11" s="28"/>
      <c r="E11" s="25">
        <f>SUM(E8:E10)</f>
        <v>1178621.75</v>
      </c>
      <c r="F11" s="25">
        <f>SUM(F8:F10)</f>
        <v>1226906.27</v>
      </c>
      <c r="G11" s="25">
        <f>SUM(G8:G10)</f>
        <v>1156366.8</v>
      </c>
      <c r="H11" s="26">
        <f>+(G11/E11)</f>
        <v>0.98111781833315059</v>
      </c>
    </row>
  </sheetData>
  <mergeCells count="5">
    <mergeCell ref="F1:G1"/>
    <mergeCell ref="C8:D8"/>
    <mergeCell ref="C9:D9"/>
    <mergeCell ref="C10:D10"/>
    <mergeCell ref="B4:H4"/>
  </mergeCells>
  <phoneticPr fontId="0" type="noConversion"/>
  <printOptions horizontalCentered="1"/>
  <pageMargins left="0.7" right="0.7" top="0.75" bottom="0.75" header="0.3" footer="0.3"/>
  <pageSetup paperSize="9" fitToHeight="0" orientation="landscape" r:id="rId1"/>
  <headerFooter alignWithMargins="0">
    <oddHeader>&amp;RPresupuesto UNED-CEUTA 2016</oddHeader>
    <oddFooter xml:space="preserve">&amp;R&amp;"Arial,Cursiva"&amp;9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L19"/>
  <sheetViews>
    <sheetView zoomScaleNormal="100" workbookViewId="0">
      <selection activeCell="B5" sqref="B5:D5"/>
    </sheetView>
  </sheetViews>
  <sheetFormatPr baseColWidth="10" defaultColWidth="11.42578125" defaultRowHeight="12.75" x14ac:dyDescent="0.2"/>
  <cols>
    <col min="1" max="1" width="11.42578125" style="8"/>
    <col min="2" max="2" width="8.42578125" style="8" customWidth="1"/>
    <col min="3" max="3" width="36.5703125" style="8" customWidth="1"/>
    <col min="4" max="4" width="10.42578125" style="8" bestFit="1" customWidth="1"/>
    <col min="5" max="6" width="20.85546875" style="8" customWidth="1"/>
    <col min="7" max="7" width="19.28515625" style="8" customWidth="1"/>
    <col min="8" max="8" width="18.85546875" style="8" customWidth="1"/>
    <col min="9" max="10" width="11.42578125" style="8"/>
    <col min="11" max="11" width="18.85546875" style="8" customWidth="1"/>
    <col min="12" max="16384" width="11.42578125" style="8"/>
  </cols>
  <sheetData>
    <row r="1" spans="1:12" ht="69" customHeight="1" x14ac:dyDescent="0.2"/>
    <row r="2" spans="1:12" ht="28.5" customHeight="1" x14ac:dyDescent="0.35">
      <c r="D2" s="48" t="s">
        <v>26</v>
      </c>
    </row>
    <row r="3" spans="1:12" ht="28.5" customHeight="1" thickBot="1" x14ac:dyDescent="0.3">
      <c r="H3" s="50" t="s">
        <v>10</v>
      </c>
    </row>
    <row r="4" spans="1:12" ht="32.25" customHeight="1" x14ac:dyDescent="0.2">
      <c r="B4" s="93" t="s">
        <v>28</v>
      </c>
      <c r="C4" s="94"/>
      <c r="D4" s="94"/>
      <c r="E4" s="94"/>
      <c r="F4" s="94"/>
      <c r="G4" s="94"/>
      <c r="H4" s="95"/>
    </row>
    <row r="5" spans="1:12" s="36" customFormat="1" ht="18" customHeight="1" x14ac:dyDescent="0.25">
      <c r="B5" s="82" t="s">
        <v>4</v>
      </c>
      <c r="C5" s="83"/>
      <c r="D5" s="84"/>
      <c r="E5" s="64" t="s">
        <v>17</v>
      </c>
      <c r="F5" s="64" t="s">
        <v>17</v>
      </c>
      <c r="G5" s="59" t="s">
        <v>18</v>
      </c>
      <c r="H5" s="60" t="s">
        <v>15</v>
      </c>
    </row>
    <row r="6" spans="1:12" s="31" customFormat="1" ht="13.5" customHeight="1" x14ac:dyDescent="0.25">
      <c r="B6" s="57"/>
      <c r="C6" s="58"/>
      <c r="D6" s="58"/>
      <c r="E6" s="70" t="s">
        <v>13</v>
      </c>
      <c r="F6" s="70" t="s">
        <v>20</v>
      </c>
      <c r="G6" s="71">
        <v>43100</v>
      </c>
      <c r="H6" s="60" t="s">
        <v>23</v>
      </c>
      <c r="I6" s="31" t="s">
        <v>24</v>
      </c>
    </row>
    <row r="7" spans="1:12" ht="17.25" customHeight="1" thickBot="1" x14ac:dyDescent="0.25">
      <c r="A7" s="72"/>
      <c r="B7" s="61" t="s">
        <v>5</v>
      </c>
      <c r="C7" s="85" t="s">
        <v>0</v>
      </c>
      <c r="D7" s="86"/>
      <c r="E7" s="62"/>
      <c r="F7" s="62"/>
      <c r="G7" s="69"/>
      <c r="H7" s="63" t="s">
        <v>22</v>
      </c>
    </row>
    <row r="8" spans="1:12" s="30" customFormat="1" ht="27.75" customHeight="1" thickTop="1" x14ac:dyDescent="0.2">
      <c r="B8" s="54">
        <v>1</v>
      </c>
      <c r="C8" s="87" t="s">
        <v>6</v>
      </c>
      <c r="D8" s="88"/>
      <c r="E8" s="51">
        <v>1001395.53</v>
      </c>
      <c r="F8" s="51">
        <v>1025244.53</v>
      </c>
      <c r="G8" s="51">
        <v>957392.63</v>
      </c>
      <c r="H8" s="52">
        <f t="shared" ref="H8:H12" si="0">+(G8/E8)</f>
        <v>0.95605842179063849</v>
      </c>
    </row>
    <row r="9" spans="1:12" s="30" customFormat="1" ht="27.75" customHeight="1" x14ac:dyDescent="0.2">
      <c r="B9" s="55">
        <v>2</v>
      </c>
      <c r="C9" s="89" t="s">
        <v>7</v>
      </c>
      <c r="D9" s="90"/>
      <c r="E9" s="51">
        <v>165326.22</v>
      </c>
      <c r="F9" s="51">
        <v>171287.33</v>
      </c>
      <c r="G9" s="51">
        <v>123962.31</v>
      </c>
      <c r="H9" s="52">
        <f t="shared" si="0"/>
        <v>0.74980429601547771</v>
      </c>
    </row>
    <row r="10" spans="1:12" s="30" customFormat="1" ht="27.75" customHeight="1" x14ac:dyDescent="0.2">
      <c r="B10" s="55">
        <v>3</v>
      </c>
      <c r="C10" s="91" t="s">
        <v>8</v>
      </c>
      <c r="D10" s="92"/>
      <c r="E10" s="51">
        <v>500</v>
      </c>
      <c r="F10" s="51">
        <v>500</v>
      </c>
      <c r="G10" s="51">
        <v>378.34</v>
      </c>
      <c r="H10" s="52">
        <f t="shared" si="0"/>
        <v>0.75667999999999991</v>
      </c>
    </row>
    <row r="11" spans="1:12" s="29" customFormat="1" ht="27.75" customHeight="1" x14ac:dyDescent="0.2">
      <c r="B11" s="55">
        <v>6</v>
      </c>
      <c r="C11" s="89" t="s">
        <v>19</v>
      </c>
      <c r="D11" s="90"/>
      <c r="E11" s="51">
        <v>3900</v>
      </c>
      <c r="F11" s="51">
        <v>22374.41</v>
      </c>
      <c r="G11" s="51">
        <v>15455</v>
      </c>
      <c r="H11" s="52">
        <f t="shared" si="0"/>
        <v>3.962820512820513</v>
      </c>
      <c r="K11" s="31"/>
      <c r="L11" s="31"/>
    </row>
    <row r="12" spans="1:12" s="30" customFormat="1" ht="27.75" customHeight="1" thickBot="1" x14ac:dyDescent="0.25">
      <c r="B12" s="56">
        <v>8</v>
      </c>
      <c r="C12" s="80" t="s">
        <v>9</v>
      </c>
      <c r="D12" s="81"/>
      <c r="E12" s="53">
        <v>7500</v>
      </c>
      <c r="F12" s="53">
        <v>7500</v>
      </c>
      <c r="G12" s="53">
        <v>4450.72</v>
      </c>
      <c r="H12" s="52">
        <f t="shared" si="0"/>
        <v>0.59342933333333336</v>
      </c>
    </row>
    <row r="13" spans="1:12" s="38" customFormat="1" ht="23.25" customHeight="1" thickTop="1" thickBot="1" x14ac:dyDescent="0.25">
      <c r="B13" s="27"/>
      <c r="C13" s="49" t="s">
        <v>27</v>
      </c>
      <c r="D13" s="39"/>
      <c r="E13" s="65">
        <f>SUM(E8:E12)</f>
        <v>1178621.75</v>
      </c>
      <c r="F13" s="65">
        <f>SUM(F8:F12)</f>
        <v>1226906.27</v>
      </c>
      <c r="G13" s="65">
        <f>SUM(G8:G12)</f>
        <v>1101639</v>
      </c>
      <c r="H13" s="66">
        <f t="shared" ref="H13" si="1">+(G13/E13)</f>
        <v>0.93468409182165524</v>
      </c>
    </row>
    <row r="15" spans="1:12" ht="16.5" customHeight="1" x14ac:dyDescent="0.2">
      <c r="C15" s="9"/>
      <c r="D15" s="9"/>
      <c r="E15" s="10"/>
      <c r="F15" s="10"/>
      <c r="G15" s="10"/>
      <c r="H15" s="10"/>
      <c r="K15" s="11"/>
    </row>
    <row r="19" spans="8:8" x14ac:dyDescent="0.2">
      <c r="H19" s="40"/>
    </row>
  </sheetData>
  <mergeCells count="8">
    <mergeCell ref="B4:H4"/>
    <mergeCell ref="C12:D12"/>
    <mergeCell ref="B5:D5"/>
    <mergeCell ref="C7:D7"/>
    <mergeCell ref="C8:D8"/>
    <mergeCell ref="C9:D9"/>
    <mergeCell ref="C10:D10"/>
    <mergeCell ref="C11:D11"/>
  </mergeCells>
  <phoneticPr fontId="0" type="noConversion"/>
  <printOptions horizontalCentered="1"/>
  <pageMargins left="0.7" right="0.7" top="0.75" bottom="0.75" header="0.3" footer="0.3"/>
  <pageSetup paperSize="9" scale="80" orientation="landscape" r:id="rId1"/>
  <headerFooter alignWithMargins="0">
    <oddHeader>&amp;R&amp;12Presupuesto UNED-CEUTA 2016</oddHead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2017</vt:lpstr>
      <vt:lpstr>GASTOS 2017</vt:lpstr>
      <vt:lpstr>'GASTOS 2017'!Área_de_impresión</vt:lpstr>
      <vt:lpstr>'INGRESOS 2017'!Área_de_impresión</vt:lpstr>
    </vt:vector>
  </TitlesOfParts>
  <Company>UNED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Cobos</dc:creator>
  <cp:lastModifiedBy>JOMAGUVA</cp:lastModifiedBy>
  <cp:lastPrinted>2017-10-26T09:58:19Z</cp:lastPrinted>
  <dcterms:created xsi:type="dcterms:W3CDTF">2009-03-12T10:00:29Z</dcterms:created>
  <dcterms:modified xsi:type="dcterms:W3CDTF">2018-07-09T08:08:47Z</dcterms:modified>
</cp:coreProperties>
</file>