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olo\UNED\WEB\ejecucion presupuestaria\"/>
    </mc:Choice>
  </mc:AlternateContent>
  <bookViews>
    <workbookView xWindow="0" yWindow="0" windowWidth="28800" windowHeight="12045" tabRatio="883" activeTab="1"/>
  </bookViews>
  <sheets>
    <sheet name="Ingresos 2015" sheetId="13" r:id="rId1"/>
    <sheet name="Gastos 2015" sheetId="14" r:id="rId2"/>
  </sheets>
  <definedNames>
    <definedName name="_xlnm.Print_Area" localSheetId="1">'Gastos 2015'!$B$1:$H$13</definedName>
    <definedName name="_xlnm.Print_Area" localSheetId="0">'Ingresos 2015'!$B$1:$H$11</definedName>
  </definedNames>
  <calcPr calcId="171027"/>
</workbook>
</file>

<file path=xl/calcChain.xml><?xml version="1.0" encoding="utf-8"?>
<calcChain xmlns="http://schemas.openxmlformats.org/spreadsheetml/2006/main">
  <c r="G11" i="13" l="1"/>
  <c r="F11" i="13"/>
  <c r="E11" i="13"/>
  <c r="H10" i="13"/>
  <c r="H9" i="13"/>
  <c r="H8" i="13"/>
  <c r="E13" i="14"/>
  <c r="G13" i="14"/>
  <c r="H8" i="14"/>
  <c r="F13" i="14"/>
  <c r="H12" i="14"/>
  <c r="H10" i="14"/>
  <c r="H9" i="14"/>
  <c r="H13" i="14" l="1"/>
  <c r="H11" i="13"/>
</calcChain>
</file>

<file path=xl/sharedStrings.xml><?xml version="1.0" encoding="utf-8"?>
<sst xmlns="http://schemas.openxmlformats.org/spreadsheetml/2006/main" count="41" uniqueCount="28">
  <si>
    <t>Descripción</t>
  </si>
  <si>
    <t>TASAS Y OTROS INGRESOS</t>
  </si>
  <si>
    <t>TRANSFERENCIAS CORRIENTES</t>
  </si>
  <si>
    <t xml:space="preserve">ACTIVOS FINANCIEROS </t>
  </si>
  <si>
    <t>Clasificación Económica</t>
  </si>
  <si>
    <t>Capítulo</t>
  </si>
  <si>
    <t xml:space="preserve">GASTOS DE PERSONAL </t>
  </si>
  <si>
    <t>GASTOS CORRIENTES EN BIENES Y SERVICIOS</t>
  </si>
  <si>
    <t>GASTOS FINANCIEROS</t>
  </si>
  <si>
    <t>ACTIVOS FINANCIEROS</t>
  </si>
  <si>
    <t>En euros</t>
  </si>
  <si>
    <t xml:space="preserve">Presupuesto </t>
  </si>
  <si>
    <t xml:space="preserve">Derechos </t>
  </si>
  <si>
    <t>Inicial</t>
  </si>
  <si>
    <t>Reconocidos</t>
  </si>
  <si>
    <t xml:space="preserve">% Ejecución </t>
  </si>
  <si>
    <t>TOTAL CAPÍTULOS</t>
  </si>
  <si>
    <t xml:space="preserve">INVERSIONES REALES </t>
  </si>
  <si>
    <t>Definitivo</t>
  </si>
  <si>
    <t>sobre</t>
  </si>
  <si>
    <t>Presup. Inicial</t>
  </si>
  <si>
    <t xml:space="preserve">Netos </t>
  </si>
  <si>
    <t xml:space="preserve"> INGRESOS 2015</t>
  </si>
  <si>
    <t xml:space="preserve">GASTOS 2015 </t>
  </si>
  <si>
    <t>CENTRO ASOCIADO UNED CEUTA</t>
  </si>
  <si>
    <t>-</t>
  </si>
  <si>
    <t>TOTAL  CAPÍTULOS</t>
  </si>
  <si>
    <t>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</si>
</sst>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0_ ;\-#,##0.00\ "/>
  </numFmts>
  <fonts count="24">
    <font>
      <sz val="10"/>
      <name val="Arial"/>
    </font>
    <font>
      <b/>
      <sz val="20"/>
      <color indexed="39"/>
      <name val="Univers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161B0B"/>
      <name val="Arial"/>
      <family val="2"/>
    </font>
    <font>
      <sz val="12"/>
      <color indexed="8"/>
      <name val="Calibri"/>
      <family val="2"/>
      <scheme val="minor"/>
    </font>
    <font>
      <b/>
      <sz val="18"/>
      <color rgb="FF161B0B"/>
      <name val="Arial"/>
      <family val="2"/>
    </font>
    <font>
      <b/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indexed="17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44"/>
        <bgColor indexed="9"/>
      </patternFill>
    </fill>
    <fill>
      <patternFill patternType="gray0625">
        <fgColor indexed="48"/>
        <bgColor indexed="9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1">
      <alignment horizontal="centerContinuous" vertical="center"/>
    </xf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3" applyFont="1"/>
    <xf numFmtId="164" fontId="0" fillId="0" borderId="0" xfId="0" applyNumberFormat="1"/>
    <xf numFmtId="0" fontId="4" fillId="0" borderId="2" xfId="0" applyFont="1" applyBorder="1" applyAlignment="1">
      <alignment horizontal="right"/>
    </xf>
    <xf numFmtId="0" fontId="9" fillId="0" borderId="0" xfId="0" applyFont="1" applyFill="1"/>
    <xf numFmtId="164" fontId="9" fillId="0" borderId="0" xfId="3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0" fillId="0" borderId="0" xfId="3" applyFont="1"/>
    <xf numFmtId="0" fontId="12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top"/>
    </xf>
    <xf numFmtId="164" fontId="13" fillId="4" borderId="11" xfId="3" applyFont="1" applyFill="1" applyBorder="1" applyAlignment="1">
      <alignment horizontal="left" vertical="center"/>
    </xf>
    <xf numFmtId="164" fontId="13" fillId="4" borderId="11" xfId="3" applyFont="1" applyFill="1" applyBorder="1" applyAlignment="1">
      <alignment horizontal="right" vertical="center"/>
    </xf>
    <xf numFmtId="10" fontId="13" fillId="0" borderId="12" xfId="12" applyNumberFormat="1" applyFont="1" applyBorder="1" applyAlignment="1">
      <alignment horizontal="center" vertical="center"/>
    </xf>
    <xf numFmtId="164" fontId="13" fillId="4" borderId="5" xfId="3" applyFont="1" applyFill="1" applyBorder="1" applyAlignment="1">
      <alignment horizontal="right" vertical="center"/>
    </xf>
    <xf numFmtId="10" fontId="13" fillId="0" borderId="13" xfId="12" applyNumberFormat="1" applyFont="1" applyBorder="1" applyAlignment="1">
      <alignment horizontal="center" vertical="center"/>
    </xf>
    <xf numFmtId="4" fontId="14" fillId="3" borderId="14" xfId="0" applyNumberFormat="1" applyFont="1" applyFill="1" applyBorder="1" applyAlignment="1">
      <alignment horizontal="right" vertical="center"/>
    </xf>
    <xf numFmtId="10" fontId="14" fillId="3" borderId="15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Continuous" vertical="center"/>
    </xf>
    <xf numFmtId="0" fontId="12" fillId="5" borderId="16" xfId="0" applyFont="1" applyFill="1" applyBorder="1" applyAlignment="1">
      <alignment horizontal="centerContinuous"/>
    </xf>
    <xf numFmtId="0" fontId="12" fillId="5" borderId="17" xfId="0" applyFont="1" applyFill="1" applyBorder="1" applyAlignment="1">
      <alignment horizontal="centerContinuous"/>
    </xf>
    <xf numFmtId="0" fontId="16" fillId="3" borderId="18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164" fontId="10" fillId="0" borderId="0" xfId="0" applyNumberFormat="1" applyFont="1"/>
    <xf numFmtId="0" fontId="16" fillId="3" borderId="21" xfId="0" applyFont="1" applyFill="1" applyBorder="1" applyAlignment="1">
      <alignment horizontal="centerContinuous" vertical="center"/>
    </xf>
    <xf numFmtId="0" fontId="12" fillId="3" borderId="22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/>
    <xf numFmtId="0" fontId="12" fillId="3" borderId="26" xfId="0" applyFont="1" applyFill="1" applyBorder="1" applyAlignment="1">
      <alignment horizontal="center" vertical="top"/>
    </xf>
    <xf numFmtId="0" fontId="10" fillId="0" borderId="0" xfId="0" applyFont="1" applyFill="1"/>
    <xf numFmtId="0" fontId="16" fillId="3" borderId="19" xfId="0" applyFont="1" applyFill="1" applyBorder="1" applyAlignment="1">
      <alignment horizontal="left" vertical="center"/>
    </xf>
    <xf numFmtId="165" fontId="10" fillId="0" borderId="0" xfId="0" applyNumberFormat="1" applyFont="1"/>
    <xf numFmtId="164" fontId="17" fillId="0" borderId="0" xfId="0" applyNumberFormat="1" applyFont="1" applyFill="1"/>
    <xf numFmtId="0" fontId="18" fillId="0" borderId="0" xfId="0" applyFo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3" borderId="30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left" vertical="top"/>
    </xf>
    <xf numFmtId="0" fontId="20" fillId="0" borderId="0" xfId="0" applyFont="1"/>
    <xf numFmtId="0" fontId="12" fillId="3" borderId="36" xfId="0" applyFont="1" applyFill="1" applyBorder="1" applyAlignment="1">
      <alignment horizontal="centerContinuous" vertical="center"/>
    </xf>
    <xf numFmtId="0" fontId="16" fillId="3" borderId="35" xfId="0" applyFont="1" applyFill="1" applyBorder="1" applyAlignment="1">
      <alignment horizontal="centerContinuous" vertical="center"/>
    </xf>
    <xf numFmtId="0" fontId="19" fillId="0" borderId="28" xfId="0" applyFont="1" applyBorder="1" applyAlignment="1">
      <alignment horizontal="center" vertical="center"/>
    </xf>
    <xf numFmtId="164" fontId="19" fillId="4" borderId="5" xfId="3" applyFont="1" applyFill="1" applyBorder="1" applyAlignment="1">
      <alignment horizontal="right" vertical="center"/>
    </xf>
    <xf numFmtId="10" fontId="19" fillId="0" borderId="13" xfId="12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9" fontId="19" fillId="0" borderId="13" xfId="12" quotePrefix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4" fontId="19" fillId="4" borderId="5" xfId="3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Continuous" vertical="center"/>
    </xf>
    <xf numFmtId="0" fontId="19" fillId="3" borderId="24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3" borderId="10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25" xfId="0" applyFont="1" applyFill="1" applyBorder="1" applyAlignment="1">
      <alignment vertical="center"/>
    </xf>
    <xf numFmtId="165" fontId="16" fillId="3" borderId="14" xfId="3" applyNumberFormat="1" applyFont="1" applyFill="1" applyBorder="1" applyAlignment="1">
      <alignment horizontal="center" vertical="center"/>
    </xf>
    <xf numFmtId="10" fontId="16" fillId="3" borderId="15" xfId="3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left" vertical="center"/>
    </xf>
    <xf numFmtId="0" fontId="23" fillId="0" borderId="0" xfId="0" applyFont="1" applyAlignment="1">
      <alignment horizontal="right"/>
    </xf>
    <xf numFmtId="14" fontId="19" fillId="3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1" fillId="6" borderId="37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22" fillId="3" borderId="39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</cellXfs>
  <cellStyles count="13">
    <cellStyle name="ejecu95" xfId="1"/>
    <cellStyle name="Euro" xfId="2"/>
    <cellStyle name="Millares" xfId="3" builtinId="3"/>
    <cellStyle name="Millares 2" xfId="4"/>
    <cellStyle name="Millares 3" xfId="5"/>
    <cellStyle name="Millares 4" xfId="6"/>
    <cellStyle name="Millares 5" xfId="7"/>
    <cellStyle name="Millares 6" xfId="8"/>
    <cellStyle name="Millares 6 2" xfId="9"/>
    <cellStyle name="Normal" xfId="0" builtinId="0"/>
    <cellStyle name="Normal 2" xfId="10"/>
    <cellStyle name="Normal 3" xfId="11"/>
    <cellStyle name="Porcentaje" xfId="12" builtinId="5"/>
  </cellStyles>
  <dxfs count="0"/>
  <tableStyles count="0" defaultTableStyle="TableStyleMedium9" defaultPivotStyle="PivotStyleLight16"/>
  <colors>
    <mruColors>
      <color rgb="FF161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180975</xdr:rowOff>
    </xdr:from>
    <xdr:to>
      <xdr:col>7</xdr:col>
      <xdr:colOff>942975</xdr:colOff>
      <xdr:row>1</xdr:row>
      <xdr:rowOff>0</xdr:rowOff>
    </xdr:to>
    <xdr:pic>
      <xdr:nvPicPr>
        <xdr:cNvPr id="56261" name="Picture 1" descr="20x20_ver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123825</xdr:rowOff>
    </xdr:from>
    <xdr:to>
      <xdr:col>7</xdr:col>
      <xdr:colOff>1085850</xdr:colOff>
      <xdr:row>1</xdr:row>
      <xdr:rowOff>273789</xdr:rowOff>
    </xdr:to>
    <xdr:pic>
      <xdr:nvPicPr>
        <xdr:cNvPr id="4" name="Picture 1" descr="20x20_ver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23825"/>
          <a:ext cx="1076325" cy="102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B1:J11"/>
  <sheetViews>
    <sheetView zoomScaleNormal="100" workbookViewId="0">
      <selection activeCell="B4" sqref="B4:H11"/>
    </sheetView>
  </sheetViews>
  <sheetFormatPr baseColWidth="10" defaultRowHeight="12.75"/>
  <cols>
    <col min="2" max="2" width="7.5703125" bestFit="1" customWidth="1"/>
    <col min="3" max="3" width="5.42578125" customWidth="1"/>
    <col min="4" max="4" width="27.85546875" customWidth="1"/>
    <col min="5" max="5" width="17.85546875" customWidth="1"/>
    <col min="6" max="6" width="18.140625" customWidth="1"/>
    <col min="7" max="7" width="20.42578125" customWidth="1"/>
    <col min="8" max="8" width="16.42578125" bestFit="1" customWidth="1"/>
    <col min="9" max="9" width="18.42578125" bestFit="1" customWidth="1"/>
    <col min="10" max="10" width="18.42578125" style="3" bestFit="1" customWidth="1"/>
  </cols>
  <sheetData>
    <row r="1" spans="2:10" ht="75.75" customHeight="1">
      <c r="F1" s="75"/>
      <c r="G1" s="75"/>
    </row>
    <row r="2" spans="2:10" ht="33" customHeight="1">
      <c r="E2" s="44" t="s">
        <v>24</v>
      </c>
      <c r="F2" s="2"/>
      <c r="G2" s="2"/>
    </row>
    <row r="3" spans="2:10" ht="17.25" customHeight="1" thickBot="1">
      <c r="G3" s="1"/>
      <c r="H3" s="5" t="s">
        <v>10</v>
      </c>
    </row>
    <row r="4" spans="2:10" s="6" customFormat="1" ht="32.25" customHeight="1">
      <c r="B4" s="27" t="s">
        <v>22</v>
      </c>
      <c r="C4" s="28"/>
      <c r="D4" s="29"/>
      <c r="E4" s="29"/>
      <c r="F4" s="29"/>
      <c r="G4" s="29"/>
      <c r="H4" s="28"/>
      <c r="I4" s="43"/>
      <c r="J4" s="7"/>
    </row>
    <row r="5" spans="2:10" ht="16.5" customHeight="1">
      <c r="B5" s="36" t="s">
        <v>4</v>
      </c>
      <c r="C5" s="37"/>
      <c r="D5" s="37"/>
      <c r="E5" s="12" t="s">
        <v>11</v>
      </c>
      <c r="F5" s="12" t="s">
        <v>11</v>
      </c>
      <c r="G5" s="12" t="s">
        <v>12</v>
      </c>
      <c r="H5" s="13" t="s">
        <v>15</v>
      </c>
      <c r="I5" s="35"/>
    </row>
    <row r="6" spans="2:10" ht="15.75">
      <c r="B6" s="52"/>
      <c r="C6" s="38"/>
      <c r="D6" s="38"/>
      <c r="E6" s="14" t="s">
        <v>13</v>
      </c>
      <c r="F6" s="14" t="s">
        <v>18</v>
      </c>
      <c r="G6" s="15" t="s">
        <v>14</v>
      </c>
      <c r="H6" s="16" t="s">
        <v>19</v>
      </c>
      <c r="I6" s="4"/>
    </row>
    <row r="7" spans="2:10" ht="13.5" thickBot="1">
      <c r="B7" s="51" t="s">
        <v>5</v>
      </c>
      <c r="C7" s="39"/>
      <c r="D7" s="49" t="s">
        <v>0</v>
      </c>
      <c r="E7" s="17"/>
      <c r="F7" s="17"/>
      <c r="G7" s="18" t="s">
        <v>21</v>
      </c>
      <c r="H7" s="19" t="s">
        <v>20</v>
      </c>
    </row>
    <row r="8" spans="2:10" ht="26.25" customHeight="1" thickTop="1">
      <c r="B8" s="45">
        <v>3</v>
      </c>
      <c r="C8" s="76" t="s">
        <v>1</v>
      </c>
      <c r="D8" s="77"/>
      <c r="E8" s="20">
        <v>1000</v>
      </c>
      <c r="F8" s="20">
        <v>5513.53</v>
      </c>
      <c r="G8" s="21">
        <v>4985.53</v>
      </c>
      <c r="H8" s="22">
        <f>+(G8/E8)</f>
        <v>4.9855299999999998</v>
      </c>
    </row>
    <row r="9" spans="2:10" ht="23.25" customHeight="1">
      <c r="B9" s="46">
        <v>4</v>
      </c>
      <c r="C9" s="78" t="s">
        <v>2</v>
      </c>
      <c r="D9" s="79"/>
      <c r="E9" s="23">
        <v>1196769.92</v>
      </c>
      <c r="F9" s="23">
        <v>1196769.92</v>
      </c>
      <c r="G9" s="23">
        <v>1161574.67</v>
      </c>
      <c r="H9" s="24">
        <f>+(G9/E9)</f>
        <v>0.97059146506623428</v>
      </c>
    </row>
    <row r="10" spans="2:10" ht="21.75" customHeight="1" thickBot="1">
      <c r="B10" s="47">
        <v>8</v>
      </c>
      <c r="C10" s="80" t="s">
        <v>3</v>
      </c>
      <c r="D10" s="81"/>
      <c r="E10" s="23">
        <v>10000</v>
      </c>
      <c r="F10" s="23">
        <v>10000</v>
      </c>
      <c r="G10" s="23">
        <v>0</v>
      </c>
      <c r="H10" s="24">
        <f>+(G10/E10)</f>
        <v>0</v>
      </c>
    </row>
    <row r="11" spans="2:10" ht="23.25" customHeight="1" thickTop="1" thickBot="1">
      <c r="B11" s="48"/>
      <c r="C11" s="31" t="s">
        <v>16</v>
      </c>
      <c r="D11" s="31"/>
      <c r="E11" s="25">
        <f>SUM(E8:E10)</f>
        <v>1207769.92</v>
      </c>
      <c r="F11" s="25">
        <f>SUM(F8:F10)</f>
        <v>1212283.45</v>
      </c>
      <c r="G11" s="25">
        <f>SUM(G8:G10)</f>
        <v>1166560.2</v>
      </c>
      <c r="H11" s="26">
        <f>+(G11/E11)</f>
        <v>0.96587949466401679</v>
      </c>
    </row>
  </sheetData>
  <mergeCells count="4">
    <mergeCell ref="F1:G1"/>
    <mergeCell ref="C8:D8"/>
    <mergeCell ref="C9:D9"/>
    <mergeCell ref="C10:D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&amp;RPresupuesto UNED-CEUTA 2015</oddHeader>
    <oddFooter xml:space="preserve">&amp;R&amp;"Arial,Cursiva"&amp;9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B1:L19"/>
  <sheetViews>
    <sheetView tabSelected="1" topLeftCell="B1" zoomScaleNormal="100" workbookViewId="0">
      <selection activeCell="B4" sqref="B4:H4"/>
    </sheetView>
  </sheetViews>
  <sheetFormatPr baseColWidth="10" defaultColWidth="11.42578125" defaultRowHeight="12.75"/>
  <cols>
    <col min="1" max="1" width="10.42578125" style="8" customWidth="1"/>
    <col min="2" max="2" width="9" style="8" customWidth="1"/>
    <col min="3" max="3" width="36.5703125" style="8" customWidth="1"/>
    <col min="4" max="4" width="10.42578125" style="8" bestFit="1" customWidth="1"/>
    <col min="5" max="6" width="20.85546875" style="8" customWidth="1"/>
    <col min="7" max="7" width="19.28515625" style="8" customWidth="1"/>
    <col min="8" max="8" width="18.85546875" style="8" customWidth="1"/>
    <col min="9" max="10" width="11.42578125" style="8"/>
    <col min="11" max="11" width="18.85546875" style="8" customWidth="1"/>
    <col min="12" max="16384" width="11.42578125" style="8"/>
  </cols>
  <sheetData>
    <row r="1" spans="2:12" ht="69" customHeight="1"/>
    <row r="2" spans="2:12" ht="28.5" customHeight="1">
      <c r="D2" s="50" t="s">
        <v>24</v>
      </c>
    </row>
    <row r="3" spans="2:12" ht="28.5" customHeight="1" thickBot="1">
      <c r="H3" s="73" t="s">
        <v>10</v>
      </c>
    </row>
    <row r="4" spans="2:12" ht="32.25" customHeight="1">
      <c r="B4" s="88" t="s">
        <v>23</v>
      </c>
      <c r="C4" s="89"/>
      <c r="D4" s="89"/>
      <c r="E4" s="89"/>
      <c r="F4" s="89"/>
      <c r="G4" s="89"/>
      <c r="H4" s="90"/>
    </row>
    <row r="5" spans="2:12" customFormat="1" ht="16.5" customHeight="1">
      <c r="B5" s="93" t="s">
        <v>4</v>
      </c>
      <c r="C5" s="94"/>
      <c r="D5" s="95"/>
      <c r="E5" s="67" t="s">
        <v>11</v>
      </c>
      <c r="F5" s="67" t="s">
        <v>11</v>
      </c>
      <c r="G5" s="67" t="s">
        <v>27</v>
      </c>
      <c r="H5" s="68" t="s">
        <v>15</v>
      </c>
      <c r="I5" s="35"/>
      <c r="J5" s="3"/>
    </row>
    <row r="6" spans="2:12" customFormat="1" ht="15.75">
      <c r="B6" s="60"/>
      <c r="C6" s="61"/>
      <c r="D6" s="61"/>
      <c r="E6" s="62" t="s">
        <v>13</v>
      </c>
      <c r="F6" s="62" t="s">
        <v>18</v>
      </c>
      <c r="G6" s="74">
        <v>42369</v>
      </c>
      <c r="H6" s="63" t="s">
        <v>19</v>
      </c>
      <c r="I6" s="4"/>
      <c r="J6" s="3"/>
    </row>
    <row r="7" spans="2:12" customFormat="1" ht="16.5" thickBot="1">
      <c r="B7" s="69" t="s">
        <v>5</v>
      </c>
      <c r="C7" s="91" t="s">
        <v>0</v>
      </c>
      <c r="D7" s="92"/>
      <c r="E7" s="64"/>
      <c r="F7" s="64"/>
      <c r="G7" s="65"/>
      <c r="H7" s="66" t="s">
        <v>20</v>
      </c>
      <c r="J7" s="3"/>
    </row>
    <row r="8" spans="2:12" s="33" customFormat="1" ht="27.75" customHeight="1" thickTop="1">
      <c r="B8" s="53">
        <v>1</v>
      </c>
      <c r="C8" s="96" t="s">
        <v>6</v>
      </c>
      <c r="D8" s="97"/>
      <c r="E8" s="54">
        <v>1023293.38</v>
      </c>
      <c r="F8" s="54">
        <v>1023293.38</v>
      </c>
      <c r="G8" s="54">
        <v>992609</v>
      </c>
      <c r="H8" s="55">
        <f t="shared" ref="H8:H13" si="0">+(G8/E8)</f>
        <v>0.97001409312351849</v>
      </c>
    </row>
    <row r="9" spans="2:12" s="33" customFormat="1" ht="27.75" customHeight="1">
      <c r="B9" s="56">
        <v>2</v>
      </c>
      <c r="C9" s="84" t="s">
        <v>7</v>
      </c>
      <c r="D9" s="85"/>
      <c r="E9" s="54">
        <v>174101.54</v>
      </c>
      <c r="F9" s="54">
        <v>174656.92</v>
      </c>
      <c r="G9" s="54">
        <v>132638.44</v>
      </c>
      <c r="H9" s="55">
        <f t="shared" si="0"/>
        <v>0.76184530016219265</v>
      </c>
    </row>
    <row r="10" spans="2:12" s="33" customFormat="1" ht="27.75" customHeight="1">
      <c r="B10" s="56">
        <v>3</v>
      </c>
      <c r="C10" s="82" t="s">
        <v>8</v>
      </c>
      <c r="D10" s="83"/>
      <c r="E10" s="54">
        <v>375</v>
      </c>
      <c r="F10" s="54">
        <v>375</v>
      </c>
      <c r="G10" s="54">
        <v>369.46</v>
      </c>
      <c r="H10" s="55">
        <f t="shared" si="0"/>
        <v>0.98522666666666658</v>
      </c>
    </row>
    <row r="11" spans="2:12" s="32" customFormat="1" ht="28.5" customHeight="1">
      <c r="B11" s="56">
        <v>6</v>
      </c>
      <c r="C11" s="84" t="s">
        <v>17</v>
      </c>
      <c r="D11" s="85"/>
      <c r="E11" s="54">
        <v>0</v>
      </c>
      <c r="F11" s="54">
        <v>3958.15</v>
      </c>
      <c r="G11" s="54">
        <v>2613.02</v>
      </c>
      <c r="H11" s="57" t="s">
        <v>25</v>
      </c>
      <c r="K11" s="34"/>
      <c r="L11" s="34"/>
    </row>
    <row r="12" spans="2:12" s="33" customFormat="1" ht="27.75" customHeight="1" thickBot="1">
      <c r="B12" s="58">
        <v>8</v>
      </c>
      <c r="C12" s="86" t="s">
        <v>9</v>
      </c>
      <c r="D12" s="87"/>
      <c r="E12" s="59">
        <v>10000</v>
      </c>
      <c r="F12" s="59">
        <v>10000</v>
      </c>
      <c r="G12" s="59">
        <v>0</v>
      </c>
      <c r="H12" s="55">
        <f t="shared" si="0"/>
        <v>0</v>
      </c>
    </row>
    <row r="13" spans="2:12" s="40" customFormat="1" ht="23.25" customHeight="1" thickTop="1" thickBot="1">
      <c r="B13" s="30"/>
      <c r="C13" s="72" t="s">
        <v>26</v>
      </c>
      <c r="D13" s="41"/>
      <c r="E13" s="70">
        <f>SUM(E8:E12)</f>
        <v>1207769.92</v>
      </c>
      <c r="F13" s="70">
        <f>SUM(F8:F12)</f>
        <v>1212283.45</v>
      </c>
      <c r="G13" s="70">
        <f>SUM(G8:G12)</f>
        <v>1128229.92</v>
      </c>
      <c r="H13" s="71">
        <f t="shared" si="0"/>
        <v>0.93414308579567873</v>
      </c>
    </row>
    <row r="15" spans="2:12" ht="16.5" customHeight="1">
      <c r="C15" s="9"/>
      <c r="D15" s="9"/>
      <c r="E15" s="10"/>
      <c r="F15" s="10"/>
      <c r="G15" s="10"/>
      <c r="H15" s="10"/>
      <c r="K15" s="11"/>
    </row>
    <row r="19" spans="8:8">
      <c r="H19" s="42"/>
    </row>
  </sheetData>
  <mergeCells count="8">
    <mergeCell ref="C10:D10"/>
    <mergeCell ref="C11:D11"/>
    <mergeCell ref="C12:D12"/>
    <mergeCell ref="B4:H4"/>
    <mergeCell ref="C7:D7"/>
    <mergeCell ref="B5:D5"/>
    <mergeCell ref="C8:D8"/>
    <mergeCell ref="C9:D9"/>
  </mergeCells>
  <phoneticPr fontId="0" type="noConversion"/>
  <printOptions horizontalCentered="1"/>
  <pageMargins left="0.39370078740157483" right="0.39370078740157483" top="0.94488188976377963" bottom="0.98425196850393704" header="0.19685039370078741" footer="0"/>
  <pageSetup paperSize="9" scale="80" orientation="landscape" r:id="rId1"/>
  <headerFooter alignWithMargins="0">
    <oddHeader>&amp;R&amp;12Presupuesto UNED-CEUTA 2015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2015</vt:lpstr>
      <vt:lpstr>Gastos 2015</vt:lpstr>
      <vt:lpstr>'Gastos 2015'!Área_de_impresión</vt:lpstr>
      <vt:lpstr>'Ingresos 2015'!Área_de_impresión</vt:lpstr>
    </vt:vector>
  </TitlesOfParts>
  <Company>UNED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Cobos</dc:creator>
  <cp:lastModifiedBy>Luffi</cp:lastModifiedBy>
  <cp:lastPrinted>2017-10-26T09:46:08Z</cp:lastPrinted>
  <dcterms:created xsi:type="dcterms:W3CDTF">2009-03-12T10:00:29Z</dcterms:created>
  <dcterms:modified xsi:type="dcterms:W3CDTF">2017-11-24T13:49:30Z</dcterms:modified>
</cp:coreProperties>
</file>